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Break-eve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4">
    <font>
      <name val="Calibri"/>
      <family val="2"/>
      <color theme="1"/>
      <sz val="11"/>
      <scheme val="minor"/>
    </font>
    <font>
      <b val="1"/>
      <color rgb="006D28D9"/>
      <sz val="16"/>
    </font>
    <font>
      <i val="1"/>
      <color rgb="0064748B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6D28D9"/>
      </patternFill>
    </fill>
    <fill>
      <patternFill patternType="solid">
        <fgColor rgb="00FEF3C7"/>
      </patternFill>
    </fill>
    <fill>
      <patternFill patternType="solid">
        <fgColor rgb="00DCFC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3" fontId="0" fillId="0" borderId="0" pivotButton="0" quotePrefix="0" xfId="0"/>
    <xf numFmtId="0" fontId="3" fillId="2" borderId="0" applyAlignment="1" pivotButton="0" quotePrefix="0" xfId="0">
      <alignment vertical="center" wrapText="1"/>
    </xf>
    <xf numFmtId="3" fontId="0" fillId="3" borderId="0" pivotButton="0" quotePrefix="0" xfId="0"/>
    <xf numFmtId="3" fontId="0" fillId="4" borderId="0" pivotButton="0" quotePrefix="0" xfId="0"/>
    <xf numFmtId="164" fontId="0" fillId="3" borderId="0" pivotButton="0" quotePrefix="0" xfId="0"/>
    <xf numFmtId="164" fontId="0" fillId="4" borderId="0" pivotButton="0" quotePrefix="0" xfId="0"/>
    <xf numFmtId="4" fontId="0" fillId="3" borderId="0" pivotButton="0" quotePrefix="0" xfId="0"/>
    <xf numFmtId="4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datahubpro.co.uk/tutorials/break-even-analysis-excel" TargetMode="External" Id="rId1"/><Relationship Type="http://schemas.openxmlformats.org/officeDocument/2006/relationships/hyperlink" Target="https://www.datahubpro.co.uk/try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Break-even practice workbook</t>
        </is>
      </c>
    </row>
    <row r="2">
      <c r="A2" s="2" t="n"/>
    </row>
    <row r="3">
      <c r="A3" s="2" t="inlineStr">
        <is>
          <t>Type your own formula in each yellow cell. The Check column tells you when it matches the green answer.</t>
        </is>
      </c>
    </row>
    <row r="4">
      <c r="A4" s="2" t="inlineStr">
        <is>
          <t>The model from the tutorial: GBP 24,000 fixed costs a month, a GBP 60 price and GBP 24 variable cost per unit.</t>
        </is>
      </c>
    </row>
    <row r="5">
      <c r="A5" s="2" t="inlineStr">
        <is>
          <t>Work out the contribution margin, break-even units and revenue, the margin of safety at 1,000 expected units,</t>
        </is>
      </c>
    </row>
    <row r="6">
      <c r="A6" s="2" t="inlineStr">
        <is>
          <t>and the price that breaks even at 400 units (the Goal Seek question, written as a formula).</t>
        </is>
      </c>
    </row>
    <row r="7">
      <c r="A7" s="2" t="n"/>
    </row>
    <row r="8">
      <c r="A8" s="2" t="inlineStr">
        <is>
          <t>The tutorial: https://www.datahubpro.co.uk/tutorials/break-even-analysis-excel</t>
        </is>
      </c>
    </row>
    <row r="9">
      <c r="A9" s="2" t="inlineStr">
        <is>
          <t>Want this on your own spreadsheet? Upload it at https://www.datahubpro.co.uk/try (free, no sign-up)</t>
        </is>
      </c>
    </row>
    <row r="10">
      <c r="A10" s="2" t="n"/>
    </row>
    <row r="11">
      <c r="A11" s="3" t="inlineStr">
        <is>
          <t>Made with DataHub Pro</t>
        </is>
      </c>
    </row>
  </sheetData>
  <hyperlinks>
    <hyperlink xmlns:r="http://schemas.openxmlformats.org/officeDocument/2006/relationships" ref="A8" r:id="rId1"/>
    <hyperlink xmlns:r="http://schemas.openxmlformats.org/officeDocument/2006/relationships" ref="A9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36" customWidth="1" min="1" max="1"/>
    <col width="4" customWidth="1" min="2" max="2"/>
    <col width="16" customWidth="1" min="3" max="3"/>
    <col width="10" customWidth="1" min="4" max="4"/>
    <col width="14" customWidth="1" min="5" max="5"/>
  </cols>
  <sheetData>
    <row r="1">
      <c r="A1" t="inlineStr">
        <is>
          <t>Fixed costs (month)</t>
        </is>
      </c>
      <c r="B1" s="4" t="n">
        <v>24000</v>
      </c>
    </row>
    <row r="2">
      <c r="A2" t="inlineStr">
        <is>
          <t>Price per unit</t>
        </is>
      </c>
      <c r="B2" s="4" t="n">
        <v>60</v>
      </c>
    </row>
    <row r="3">
      <c r="A3" t="inlineStr">
        <is>
          <t>Variable cost per unit</t>
        </is>
      </c>
      <c r="B3" s="4" t="n">
        <v>24</v>
      </c>
    </row>
    <row r="4">
      <c r="A4" t="inlineStr">
        <is>
          <t>Expected units</t>
        </is>
      </c>
      <c r="B4" s="4" t="n">
        <v>1000</v>
      </c>
    </row>
    <row r="5">
      <c r="A5" t="inlineStr">
        <is>
          <t>Units for the Goal Seek question</t>
        </is>
      </c>
      <c r="B5" s="4" t="n">
        <v>400</v>
      </c>
    </row>
    <row r="7">
      <c r="A7" s="5" t="inlineStr">
        <is>
          <t>Measure</t>
        </is>
      </c>
      <c r="B7" s="5" t="inlineStr"/>
      <c r="C7" s="5" t="inlineStr">
        <is>
          <t>Your turn</t>
        </is>
      </c>
      <c r="D7" s="5" t="inlineStr">
        <is>
          <t>Check</t>
        </is>
      </c>
      <c r="E7" s="5" t="inlineStr">
        <is>
          <t>Answer (live formula)</t>
        </is>
      </c>
    </row>
    <row r="8">
      <c r="A8" t="inlineStr">
        <is>
          <t>Contribution margin per unit</t>
        </is>
      </c>
      <c r="C8" s="6" t="n"/>
      <c r="D8">
        <f>IF(C8="","",IF(ABS(C8-E8)&lt;0.0005,"Correct","Try again"))</f>
        <v/>
      </c>
      <c r="E8" s="7">
        <f>B2-B3</f>
        <v/>
      </c>
    </row>
    <row r="9">
      <c r="A9" t="inlineStr">
        <is>
          <t>Contribution margin ratio</t>
        </is>
      </c>
      <c r="C9" s="8" t="n"/>
      <c r="D9">
        <f>IF(C9="","",IF(ABS(C9-E9)&lt;0.0005,"Correct","Try again"))</f>
        <v/>
      </c>
      <c r="E9" s="9">
        <f>(B2-B3)/B2</f>
        <v/>
      </c>
    </row>
    <row r="10">
      <c r="A10" t="inlineStr">
        <is>
          <t>Break-even units</t>
        </is>
      </c>
      <c r="C10" s="10" t="n"/>
      <c r="D10">
        <f>IF(C10="","",IF(ABS(C10-E10)&lt;0.0005,"Correct","Try again"))</f>
        <v/>
      </c>
      <c r="E10" s="11">
        <f>B1/(B2-B3)</f>
        <v/>
      </c>
    </row>
    <row r="11">
      <c r="A11" t="inlineStr">
        <is>
          <t>Break-even revenue</t>
        </is>
      </c>
      <c r="C11" s="6" t="n"/>
      <c r="D11">
        <f>IF(C11="","",IF(ABS(C11-E11)&lt;0.0005,"Correct","Try again"))</f>
        <v/>
      </c>
      <c r="E11" s="7">
        <f>B1/((B2-B3)/B2)</f>
        <v/>
      </c>
    </row>
    <row r="12">
      <c r="A12" t="inlineStr">
        <is>
          <t>Margin of safety</t>
        </is>
      </c>
      <c r="C12" s="8" t="n"/>
      <c r="D12">
        <f>IF(C12="","",IF(ABS(C12-E12)&lt;0.0005,"Correct","Try again"))</f>
        <v/>
      </c>
      <c r="E12" s="9">
        <f>(B4-B1/(B2-B3))/B4</f>
        <v/>
      </c>
    </row>
    <row r="13">
      <c r="A13" t="inlineStr">
        <is>
          <t>Price that breaks even at 400 units</t>
        </is>
      </c>
      <c r="C13" s="6" t="n"/>
      <c r="D13">
        <f>IF(C13="","",IF(ABS(C13-E13)&lt;0.0005,"Correct","Try again"))</f>
        <v/>
      </c>
      <c r="E13" s="7">
        <f>B1/B5+B3</f>
        <v/>
      </c>
    </row>
    <row r="15">
      <c r="A15" t="inlineStr">
        <is>
          <t>Break-even units are 666.67: round UP to 667, because a part-unit cannot be sold.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>
  <dc:creator xmlns:dc="http://purl.org/dc/elements/1.1/">DataHub Pro</dc:creator>
  <dc:title xmlns:dc="http://purl.org/dc/elements/1.1/">Break-even practice workbook</dc:title>
  <dcterms:created xmlns:dcterms="http://purl.org/dc/terms/" xmlns:xsi="http://www.w3.org/2001/XMLSchema-instance" xsi:type="dcterms:W3CDTF">2026-10-13T00:00:00Z</dcterms:created>
  <dcterms:modified xmlns:dcterms="http://purl.org/dc/terms/" xmlns:xsi="http://www.w3.org/2001/XMLSchema-instance" xsi:type="dcterms:W3CDTF">2026-11-01T08:56:15Z</dcterms:modified>
</cp:coreProperties>
</file>