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Cash flow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"/>
    <numFmt numFmtId="165" formatCode="£#,##0;[Red]-£#,##0"/>
  </numFmts>
  <fonts count="8">
    <font>
      <name val="Calibri"/>
      <family val="2"/>
      <color theme="1"/>
      <sz val="11"/>
      <scheme val="minor"/>
    </font>
    <font>
      <b val="1"/>
      <color rgb="001F2937"/>
      <sz val="16"/>
    </font>
    <font>
      <color rgb="006B7280"/>
      <sz val="10"/>
    </font>
    <font>
      <b val="1"/>
    </font>
    <font>
      <color rgb="002563EB"/>
      <sz val="10"/>
      <u val="single"/>
    </font>
    <font>
      <b val="1"/>
      <color rgb="00FFFFFF"/>
      <sz val="11"/>
    </font>
    <font>
      <b val="1"/>
      <color rgb="0014532D"/>
    </font>
    <font>
      <b val="1"/>
      <color rgb="00991B1B"/>
    </font>
  </fonts>
  <fills count="5">
    <fill>
      <patternFill/>
    </fill>
    <fill>
      <patternFill patternType="gray125"/>
    </fill>
    <fill>
      <patternFill patternType="solid">
        <fgColor rgb="00312E81"/>
      </patternFill>
    </fill>
    <fill>
      <patternFill patternType="solid">
        <fgColor rgb="00DBEAFE"/>
      </patternFill>
    </fill>
    <fill>
      <patternFill patternType="solid">
        <fgColor rgb="00EFF6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0" borderId="0" pivotButton="0" quotePrefix="0" xfId="0"/>
    <xf numFmtId="0" fontId="4" fillId="0" borderId="0" applyAlignment="1" pivotButton="0" quotePrefix="0" xfId="0">
      <alignment wrapText="1"/>
    </xf>
    <xf numFmtId="0" fontId="5" fillId="2" borderId="1" applyAlignment="1" pivotButton="0" quotePrefix="0" xfId="0">
      <alignment horizontal="center" vertical="center" wrapText="1"/>
    </xf>
    <xf numFmtId="164" fontId="0" fillId="3" borderId="1" pivotButton="0" quotePrefix="0" xfId="0"/>
    <xf numFmtId="165" fontId="3" fillId="0" borderId="1" pivotButton="0" quotePrefix="0" xfId="0"/>
    <xf numFmtId="0" fontId="6" fillId="0" borderId="0" pivotButton="0" quotePrefix="0" xfId="0"/>
    <xf numFmtId="165" fontId="0" fillId="4" borderId="1" pivotButton="0" quotePrefix="0" xfId="0"/>
    <xf numFmtId="0" fontId="7" fillId="0" borderId="0" pivotButton="0" quotePrefix="0" xfId="0"/>
    <xf numFmtId="165" fontId="0" fillId="0" borderId="1" pivotButton="0" quotePrefix="0" xfId="0"/>
  </cellXfs>
  <cellStyles count="1">
    <cellStyle name="Normal" xfId="0" builtinId="0" hidden="0"/>
  </cellStyles>
  <dxfs count="1">
    <dxf>
      <font>
        <b val="1"/>
        <color rgb="00991B1B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datahubpro.co.uk/tutorials/cash-flow-forecast-excel" TargetMode="External" Id="rId1"/><Relationship Type="http://schemas.openxmlformats.org/officeDocument/2006/relationships/hyperlink" Target="https://www.datahubpro.co.uk/try" TargetMode="External" Id="rId2"/><Relationship Type="http://schemas.openxmlformats.org/officeDocument/2006/relationships/hyperlink" Target="https://www.datahubpro.co.uk/templates/" TargetMode="Externa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96" customWidth="1" min="2" max="2"/>
  </cols>
  <sheetData>
    <row r="2">
      <c r="B2" s="1" t="inlineStr">
        <is>
          <t>12-Month Cash Flow Forecast Template</t>
        </is>
      </c>
    </row>
    <row r="3">
      <c r="B3" s="2" t="inlineStr">
        <is>
          <t>Free template from DataHub Pro — use it, edit it, share it. No attribution required.</t>
        </is>
      </c>
    </row>
    <row r="5">
      <c r="B5" s="3" t="inlineStr">
        <is>
          <t>What this workbook does</t>
        </is>
      </c>
    </row>
    <row r="6">
      <c r="B6" s="4" t="inlineStr">
        <is>
          <t>•  A rolling 12-month cash flow with opening and closing balances.</t>
        </is>
      </c>
    </row>
    <row r="7">
      <c r="B7" s="4" t="inlineStr">
        <is>
          <t>•  Separate receipts and payments blocks, each totalled automatically.</t>
        </is>
      </c>
    </row>
    <row r="8">
      <c r="B8" s="4" t="inlineStr">
        <is>
          <t>•  A runway indicator that flags the first month you go negative.</t>
        </is>
      </c>
    </row>
    <row r="10">
      <c r="B10" s="3" t="inlineStr">
        <is>
          <t>How to use it</t>
        </is>
      </c>
    </row>
    <row r="11">
      <c r="B11" s="4" t="inlineStr">
        <is>
          <t>1.  Set your opening balance in B6.</t>
        </is>
      </c>
    </row>
    <row r="12">
      <c r="B12" s="4" t="inlineStr">
        <is>
          <t>2.  Fill in expected receipts and payments by month.</t>
        </is>
      </c>
    </row>
    <row r="13">
      <c r="B13" s="4" t="inlineStr">
        <is>
          <t>3.  Closing balance carries forward — red means you've run out of cash.</t>
        </is>
      </c>
    </row>
    <row r="16">
      <c r="B16" s="3" t="inlineStr">
        <is>
          <t>Step-by-step guide for this template</t>
        </is>
      </c>
    </row>
    <row r="17">
      <c r="B17" s="5" t="inlineStr">
        <is>
          <t>https://www.datahubpro.co.uk/tutorials/cash-flow-forecast-excel</t>
        </is>
      </c>
    </row>
    <row r="19">
      <c r="B19" s="3" t="inlineStr">
        <is>
          <t>Skip the formulas entirely</t>
        </is>
      </c>
    </row>
    <row r="20">
      <c r="B20" s="6" t="inlineStr">
        <is>
          <t>Upload this file to DataHub Pro and get the dashboard, forecast and written analysis in about 60 seconds — https://www.datahubpro.co.uk/try</t>
        </is>
      </c>
    </row>
    <row r="22">
      <c r="B22" s="5" t="inlineStr">
        <is>
          <t>More free templates: https://www.datahubpro.co.uk/templates/</t>
        </is>
      </c>
    </row>
  </sheetData>
  <hyperlinks>
    <hyperlink xmlns:r="http://schemas.openxmlformats.org/officeDocument/2006/relationships" ref="B17" r:id="rId1"/>
    <hyperlink xmlns:r="http://schemas.openxmlformats.org/officeDocument/2006/relationships" ref="B20" r:id="rId2"/>
    <hyperlink xmlns:r="http://schemas.openxmlformats.org/officeDocument/2006/relationships" ref="B22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4" customWidth="1" min="14" max="14"/>
  </cols>
  <sheetData>
    <row r="1">
      <c r="A1" s="1" t="inlineStr">
        <is>
          <t>12-month cash flow forecast</t>
        </is>
      </c>
    </row>
    <row r="2">
      <c r="A2" s="2" t="inlineStr">
        <is>
          <t>Blue cells are inputs. Closing balance carries into the next month automatically.</t>
        </is>
      </c>
    </row>
    <row r="4" ht="26" customHeight="1">
      <c r="A4" s="7" t="inlineStr"/>
      <c r="B4" s="7" t="inlineStr">
        <is>
          <t>Aug</t>
        </is>
      </c>
      <c r="C4" s="7" t="inlineStr">
        <is>
          <t>Sep</t>
        </is>
      </c>
      <c r="D4" s="7" t="inlineStr">
        <is>
          <t>Oct</t>
        </is>
      </c>
      <c r="E4" s="7" t="inlineStr">
        <is>
          <t>Nov</t>
        </is>
      </c>
      <c r="F4" s="7" t="inlineStr">
        <is>
          <t>Dec</t>
        </is>
      </c>
      <c r="G4" s="7" t="inlineStr">
        <is>
          <t>Jan</t>
        </is>
      </c>
      <c r="H4" s="7" t="inlineStr">
        <is>
          <t>Feb</t>
        </is>
      </c>
      <c r="I4" s="7" t="inlineStr">
        <is>
          <t>Mar</t>
        </is>
      </c>
      <c r="J4" s="7" t="inlineStr">
        <is>
          <t>Apr</t>
        </is>
      </c>
      <c r="K4" s="7" t="inlineStr">
        <is>
          <t>May</t>
        </is>
      </c>
      <c r="L4" s="7" t="inlineStr">
        <is>
          <t>Jun</t>
        </is>
      </c>
      <c r="M4" s="7" t="inlineStr">
        <is>
          <t>Jul</t>
        </is>
      </c>
      <c r="N4" t="inlineStr">
        <is>
          <t>Total</t>
        </is>
      </c>
    </row>
    <row r="6">
      <c r="A6" s="3" t="inlineStr">
        <is>
          <t>Opening balance</t>
        </is>
      </c>
      <c r="B6" s="8" t="n">
        <v>42000</v>
      </c>
      <c r="C6" s="9">
        <f>B20</f>
        <v/>
      </c>
      <c r="D6" s="9">
        <f>C20</f>
        <v/>
      </c>
      <c r="E6" s="9">
        <f>D20</f>
        <v/>
      </c>
      <c r="F6" s="9">
        <f>E20</f>
        <v/>
      </c>
      <c r="G6" s="9">
        <f>F20</f>
        <v/>
      </c>
      <c r="H6" s="9">
        <f>G20</f>
        <v/>
      </c>
      <c r="I6" s="9">
        <f>H20</f>
        <v/>
      </c>
      <c r="J6" s="9">
        <f>I20</f>
        <v/>
      </c>
      <c r="K6" s="9">
        <f>J20</f>
        <v/>
      </c>
      <c r="L6" s="9">
        <f>K20</f>
        <v/>
      </c>
      <c r="M6" s="9">
        <f>L20</f>
        <v/>
      </c>
    </row>
    <row r="8">
      <c r="A8" s="10" t="inlineStr">
        <is>
          <t>RECEIPTS</t>
        </is>
      </c>
    </row>
    <row r="9">
      <c r="A9" t="inlineStr">
        <is>
          <t>Product sales</t>
        </is>
      </c>
      <c r="B9" s="11" t="n">
        <v>61000</v>
      </c>
      <c r="C9" s="11" t="n">
        <v>58000</v>
      </c>
      <c r="D9" s="11" t="n">
        <v>64000</v>
      </c>
      <c r="E9" s="11" t="n">
        <v>71000</v>
      </c>
      <c r="F9" s="11" t="n">
        <v>88000</v>
      </c>
      <c r="G9" s="11" t="n">
        <v>52000</v>
      </c>
      <c r="H9" s="11" t="n">
        <v>57000</v>
      </c>
      <c r="I9" s="11" t="n">
        <v>63000</v>
      </c>
      <c r="J9" s="11" t="n">
        <v>66000</v>
      </c>
      <c r="K9" s="11" t="n">
        <v>69000</v>
      </c>
      <c r="L9" s="11" t="n">
        <v>72000</v>
      </c>
      <c r="M9" s="11" t="n">
        <v>78000</v>
      </c>
      <c r="N9" s="9">
        <f>SUM(B9:M9)</f>
        <v/>
      </c>
    </row>
    <row r="10">
      <c r="A10" t="inlineStr">
        <is>
          <t>Services &amp; retainers</t>
        </is>
      </c>
      <c r="B10" s="11" t="n">
        <v>24000</v>
      </c>
      <c r="C10" s="11" t="n">
        <v>24000</v>
      </c>
      <c r="D10" s="11" t="n">
        <v>26000</v>
      </c>
      <c r="E10" s="11" t="n">
        <v>26000</v>
      </c>
      <c r="F10" s="11" t="n">
        <v>26000</v>
      </c>
      <c r="G10" s="11" t="n">
        <v>28000</v>
      </c>
      <c r="H10" s="11" t="n">
        <v>28000</v>
      </c>
      <c r="I10" s="11" t="n">
        <v>28000</v>
      </c>
      <c r="J10" s="11" t="n">
        <v>30000</v>
      </c>
      <c r="K10" s="11" t="n">
        <v>30000</v>
      </c>
      <c r="L10" s="11" t="n">
        <v>30000</v>
      </c>
      <c r="M10" s="11" t="n">
        <v>32000</v>
      </c>
      <c r="N10" s="9">
        <f>SUM(B10:M10)</f>
        <v/>
      </c>
    </row>
    <row r="11">
      <c r="A11" t="inlineStr">
        <is>
          <t>Other income</t>
        </is>
      </c>
      <c r="B11" s="11" t="n">
        <v>0</v>
      </c>
      <c r="C11" s="11" t="n">
        <v>0</v>
      </c>
      <c r="D11" s="11" t="n">
        <v>12000</v>
      </c>
      <c r="E11" s="11" t="n">
        <v>0</v>
      </c>
      <c r="F11" s="11" t="n">
        <v>0</v>
      </c>
      <c r="G11" s="11" t="n">
        <v>0</v>
      </c>
      <c r="H11" s="11" t="n">
        <v>8000</v>
      </c>
      <c r="I11" s="11" t="n">
        <v>0</v>
      </c>
      <c r="J11" s="11" t="n">
        <v>0</v>
      </c>
      <c r="K11" s="11" t="n">
        <v>0</v>
      </c>
      <c r="L11" s="11" t="n">
        <v>15000</v>
      </c>
      <c r="M11" s="11" t="n">
        <v>0</v>
      </c>
      <c r="N11" s="9">
        <f>SUM(B11:M11)</f>
        <v/>
      </c>
    </row>
    <row r="12">
      <c r="A12" s="3" t="inlineStr">
        <is>
          <t>Total receipts</t>
        </is>
      </c>
      <c r="B12" s="9">
        <f>SUM(B9:B11)</f>
        <v/>
      </c>
      <c r="C12" s="9">
        <f>SUM(C9:C11)</f>
        <v/>
      </c>
      <c r="D12" s="9">
        <f>SUM(D9:D11)</f>
        <v/>
      </c>
      <c r="E12" s="9">
        <f>SUM(E9:E11)</f>
        <v/>
      </c>
      <c r="F12" s="9">
        <f>SUM(F9:F11)</f>
        <v/>
      </c>
      <c r="G12" s="9">
        <f>SUM(G9:G11)</f>
        <v/>
      </c>
      <c r="H12" s="9">
        <f>SUM(H9:H11)</f>
        <v/>
      </c>
      <c r="I12" s="9">
        <f>SUM(I9:I11)</f>
        <v/>
      </c>
      <c r="J12" s="9">
        <f>SUM(J9:J11)</f>
        <v/>
      </c>
      <c r="K12" s="9">
        <f>SUM(K9:K11)</f>
        <v/>
      </c>
      <c r="L12" s="9">
        <f>SUM(L9:L11)</f>
        <v/>
      </c>
      <c r="M12" s="9">
        <f>SUM(M9:M11)</f>
        <v/>
      </c>
      <c r="N12" s="9">
        <f>SUM(B12:M12)</f>
        <v/>
      </c>
    </row>
    <row r="14">
      <c r="A14" s="12" t="inlineStr">
        <is>
          <t>PAYMENTS</t>
        </is>
      </c>
    </row>
    <row r="15">
      <c r="A15" t="inlineStr">
        <is>
          <t>Payroll</t>
        </is>
      </c>
      <c r="B15" s="11" t="n">
        <v>48000</v>
      </c>
      <c r="C15" s="11" t="n">
        <v>48000</v>
      </c>
      <c r="D15" s="11" t="n">
        <v>48000</v>
      </c>
      <c r="E15" s="11" t="n">
        <v>48000</v>
      </c>
      <c r="F15" s="11" t="n">
        <v>48000</v>
      </c>
      <c r="G15" s="11" t="n">
        <v>48000</v>
      </c>
      <c r="H15" s="11" t="n">
        <v>51000</v>
      </c>
      <c r="I15" s="11" t="n">
        <v>51000</v>
      </c>
      <c r="J15" s="11" t="n">
        <v>51000</v>
      </c>
      <c r="K15" s="11" t="n">
        <v>51000</v>
      </c>
      <c r="L15" s="11" t="n">
        <v>51000</v>
      </c>
      <c r="M15" s="11" t="n">
        <v>51000</v>
      </c>
      <c r="N15" s="9">
        <f>SUM(B15:M15)</f>
        <v/>
      </c>
    </row>
    <row r="16">
      <c r="A16" t="inlineStr">
        <is>
          <t>Suppliers &amp; COGS</t>
        </is>
      </c>
      <c r="B16" s="11" t="n">
        <v>22000</v>
      </c>
      <c r="C16" s="11" t="n">
        <v>21000</v>
      </c>
      <c r="D16" s="11" t="n">
        <v>24000</v>
      </c>
      <c r="E16" s="11" t="n">
        <v>26000</v>
      </c>
      <c r="F16" s="11" t="n">
        <v>32000</v>
      </c>
      <c r="G16" s="11" t="n">
        <v>19000</v>
      </c>
      <c r="H16" s="11" t="n">
        <v>21000</v>
      </c>
      <c r="I16" s="11" t="n">
        <v>23000</v>
      </c>
      <c r="J16" s="11" t="n">
        <v>24000</v>
      </c>
      <c r="K16" s="11" t="n">
        <v>25000</v>
      </c>
      <c r="L16" s="11" t="n">
        <v>26000</v>
      </c>
      <c r="M16" s="11" t="n">
        <v>28000</v>
      </c>
      <c r="N16" s="9">
        <f>SUM(B16:M16)</f>
        <v/>
      </c>
    </row>
    <row r="17">
      <c r="A17" t="inlineStr">
        <is>
          <t>Overheads</t>
        </is>
      </c>
      <c r="B17" s="11" t="n">
        <v>14000</v>
      </c>
      <c r="C17" s="11" t="n">
        <v>14000</v>
      </c>
      <c r="D17" s="11" t="n">
        <v>14000</v>
      </c>
      <c r="E17" s="11" t="n">
        <v>14000</v>
      </c>
      <c r="F17" s="11" t="n">
        <v>14000</v>
      </c>
      <c r="G17" s="11" t="n">
        <v>14000</v>
      </c>
      <c r="H17" s="11" t="n">
        <v>14000</v>
      </c>
      <c r="I17" s="11" t="n">
        <v>14000</v>
      </c>
      <c r="J17" s="11" t="n">
        <v>14000</v>
      </c>
      <c r="K17" s="11" t="n">
        <v>14000</v>
      </c>
      <c r="L17" s="11" t="n">
        <v>14000</v>
      </c>
      <c r="M17" s="11" t="n">
        <v>14000</v>
      </c>
      <c r="N17" s="9">
        <f>SUM(B17:M17)</f>
        <v/>
      </c>
    </row>
    <row r="18">
      <c r="A18" t="inlineStr">
        <is>
          <t>Tax &amp; VAT</t>
        </is>
      </c>
      <c r="B18" s="11" t="n">
        <v>0</v>
      </c>
      <c r="C18" s="11" t="n">
        <v>0</v>
      </c>
      <c r="D18" s="11" t="n">
        <v>18500</v>
      </c>
      <c r="E18" s="11" t="n">
        <v>0</v>
      </c>
      <c r="F18" s="11" t="n">
        <v>0</v>
      </c>
      <c r="G18" s="11" t="n">
        <v>21000</v>
      </c>
      <c r="H18" s="11" t="n">
        <v>0</v>
      </c>
      <c r="I18" s="11" t="n">
        <v>0</v>
      </c>
      <c r="J18" s="11" t="n">
        <v>19800</v>
      </c>
      <c r="K18" s="11" t="n">
        <v>0</v>
      </c>
      <c r="L18" s="11" t="n">
        <v>0</v>
      </c>
      <c r="M18" s="11" t="n">
        <v>22400</v>
      </c>
      <c r="N18" s="9">
        <f>SUM(B18:M18)</f>
        <v/>
      </c>
    </row>
    <row r="19">
      <c r="A19" s="3" t="inlineStr">
        <is>
          <t>Total payments</t>
        </is>
      </c>
      <c r="B19" s="9">
        <f>SUM(B15:B18)</f>
        <v/>
      </c>
      <c r="C19" s="9">
        <f>SUM(C15:C18)</f>
        <v/>
      </c>
      <c r="D19" s="9">
        <f>SUM(D15:D18)</f>
        <v/>
      </c>
      <c r="E19" s="9">
        <f>SUM(E15:E18)</f>
        <v/>
      </c>
      <c r="F19" s="9">
        <f>SUM(F15:F18)</f>
        <v/>
      </c>
      <c r="G19" s="9">
        <f>SUM(G15:G18)</f>
        <v/>
      </c>
      <c r="H19" s="9">
        <f>SUM(H15:H18)</f>
        <v/>
      </c>
      <c r="I19" s="9">
        <f>SUM(I15:I18)</f>
        <v/>
      </c>
      <c r="J19" s="9">
        <f>SUM(J15:J18)</f>
        <v/>
      </c>
      <c r="K19" s="9">
        <f>SUM(K15:K18)</f>
        <v/>
      </c>
      <c r="L19" s="9">
        <f>SUM(L15:L18)</f>
        <v/>
      </c>
      <c r="M19" s="9">
        <f>SUM(M15:M18)</f>
        <v/>
      </c>
      <c r="N19" s="9">
        <f>SUM(B19:M19)</f>
        <v/>
      </c>
    </row>
    <row r="20">
      <c r="A20" s="3" t="inlineStr">
        <is>
          <t>Closing balance</t>
        </is>
      </c>
      <c r="B20" s="9">
        <f>B6+B12-B19</f>
        <v/>
      </c>
      <c r="C20" s="9">
        <f>C6+C12-C19</f>
        <v/>
      </c>
      <c r="D20" s="9">
        <f>D6+D12-D19</f>
        <v/>
      </c>
      <c r="E20" s="9">
        <f>E6+E12-E19</f>
        <v/>
      </c>
      <c r="F20" s="9">
        <f>F6+F12-F19</f>
        <v/>
      </c>
      <c r="G20" s="9">
        <f>G6+G12-G19</f>
        <v/>
      </c>
      <c r="H20" s="9">
        <f>H6+H12-H19</f>
        <v/>
      </c>
      <c r="I20" s="9">
        <f>I6+I12-I19</f>
        <v/>
      </c>
      <c r="J20" s="9">
        <f>J6+J12-J19</f>
        <v/>
      </c>
      <c r="K20" s="9">
        <f>K6+K12-K19</f>
        <v/>
      </c>
      <c r="L20" s="9">
        <f>L6+L12-L19</f>
        <v/>
      </c>
      <c r="M20" s="9">
        <f>M6+M12-M19</f>
        <v/>
      </c>
    </row>
    <row r="22">
      <c r="A22" s="3" t="inlineStr">
        <is>
          <t>Net movement</t>
        </is>
      </c>
      <c r="B22" s="13">
        <f>B12-B19</f>
        <v/>
      </c>
      <c r="C22" s="13">
        <f>C12-C19</f>
        <v/>
      </c>
      <c r="D22" s="13">
        <f>D12-D19</f>
        <v/>
      </c>
      <c r="E22" s="13">
        <f>E12-E19</f>
        <v/>
      </c>
      <c r="F22" s="13">
        <f>F12-F19</f>
        <v/>
      </c>
      <c r="G22" s="13">
        <f>G12-G19</f>
        <v/>
      </c>
      <c r="H22" s="13">
        <f>H12-H19</f>
        <v/>
      </c>
      <c r="I22" s="13">
        <f>I12-I19</f>
        <v/>
      </c>
      <c r="J22" s="13">
        <f>J12-J19</f>
        <v/>
      </c>
      <c r="K22" s="13">
        <f>K12-K19</f>
        <v/>
      </c>
      <c r="L22" s="13">
        <f>L12-L19</f>
        <v/>
      </c>
      <c r="M22" s="13">
        <f>M12-M19</f>
        <v/>
      </c>
    </row>
    <row r="24">
      <c r="A24" s="3" t="inlineStr">
        <is>
          <t>Runway</t>
        </is>
      </c>
      <c r="B24" s="12">
        <f>IF(COUNTIF(B20:M20,"&lt;0")=0,"No cash shortfall in the next 12 months","First negative month: "&amp;INDEX(B4:M4,MATCH(TRUE,INDEX(B20:M20&lt;0,0),0)))</f>
        <v/>
      </c>
    </row>
  </sheetData>
  <conditionalFormatting sqref="B20:M20">
    <cfRule type="cellIs" priority="1" operator="lessThan" dxfId="0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2026-07-26T19:56:22Z</dcterms:created>
  <dcterms:modified xmlns:dcterms="http://purl.org/dc/terms/" xmlns:xsi="http://www.w3.org/2001/XMLSchema-instance" xsi:type="dcterms:W3CDTF">2026-07-26T19:56:22Z</dcterms:modified>
</cp:coreProperties>
</file>